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" sheetId="1" r:id="rId1"/>
  </sheets>
  <definedNames>
    <definedName name="__bookmark_1">#REF!</definedName>
    <definedName name="__bookmark_2">#REF!</definedName>
    <definedName name="__bookmark_4">'Расходы'!$A$1:$G$32</definedName>
    <definedName name="__bookmark_6">#REF!</definedName>
    <definedName name="__bookmark_7">#REF!</definedName>
    <definedName name="_xlnm.Print_Titles" localSheetId="0">'Расходы'!$1:$5</definedName>
  </definedNames>
  <calcPr fullCalcOnLoad="1"/>
</workbook>
</file>

<file path=xl/sharedStrings.xml><?xml version="1.0" encoding="utf-8"?>
<sst xmlns="http://schemas.openxmlformats.org/spreadsheetml/2006/main" count="95" uniqueCount="58">
  <si>
    <t>Наименование показателя</t>
  </si>
  <si>
    <t>1</t>
  </si>
  <si>
    <t>2</t>
  </si>
  <si>
    <t>3</t>
  </si>
  <si>
    <t>в том числе: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</si>
  <si>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</si>
  <si>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</si>
  <si>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</si>
  <si>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</si>
  <si>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</si>
  <si>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</si>
  <si>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</si>
  <si>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</si>
  <si>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</si>
  <si>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</si>
  <si>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</si>
  <si>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</si>
  <si>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</si>
  <si>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</si>
  <si>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</si>
  <si>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</si>
  <si>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</si>
  <si>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Дополнительное образование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</si>
  <si>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</si>
  <si>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</si>
  <si>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</si>
  <si>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</si>
  <si>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</si>
  <si>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</si>
  <si>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10</t>
  </si>
  <si>
    <t>11</t>
  </si>
  <si>
    <t>РЗ</t>
  </si>
  <si>
    <t>ПР</t>
  </si>
  <si>
    <t>01</t>
  </si>
  <si>
    <t>03</t>
  </si>
  <si>
    <t>04</t>
  </si>
  <si>
    <t>05</t>
  </si>
  <si>
    <t>07</t>
  </si>
  <si>
    <t>08</t>
  </si>
  <si>
    <t>00</t>
  </si>
  <si>
    <t>02</t>
  </si>
  <si>
    <t>12</t>
  </si>
  <si>
    <t>09</t>
  </si>
  <si>
    <t>13</t>
  </si>
  <si>
    <t>Отклонение графа 6 (факт) - графа 4 (первоначальный бюджет)</t>
  </si>
  <si>
    <t>Отклонение графа 6 (факт) - графа 5 (уточненный бюджет)</t>
  </si>
  <si>
    <t>% отклонения графа 6 (факт) / графа 4 (первоначальный бюджет) -100%</t>
  </si>
  <si>
    <t>% отклонения графа 6 (факт) / графа 5 (уточненный бюджет) -100%</t>
  </si>
  <si>
    <t>Причины отклонения свыше (менее) 5% графа 6 (факт) / графа 4 (первоначальный бюджет)</t>
  </si>
  <si>
    <t>Причины отклонения свыше (менее) 5% графа 6 (факт) / графа 5 (уточненный бюджет)</t>
  </si>
  <si>
    <t>увеличение расходов</t>
  </si>
  <si>
    <t>увеличение расходов на реализацию мероприятий по ЧС</t>
  </si>
  <si>
    <t xml:space="preserve">Обеспечение проведения выборов и референдумов </t>
  </si>
  <si>
    <t>Первоначальный бюджет на 2020 год</t>
  </si>
  <si>
    <t>Уточненный бюджет на 2020 год</t>
  </si>
  <si>
    <t>Факт за 2020 год</t>
  </si>
  <si>
    <t>Информация об объемах расходов бюджета муниципального образования Тоцкий сельсовет за 2020 год</t>
  </si>
  <si>
    <t xml:space="preserve">увеличение расходов за счет дополнительно выделенной дотации бюджетам на премирование победителей Всероссийского конкурса ""Лучшая муниципальная практика""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</si>
</sst>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0.0%"/>
  </numFmts>
  <fonts count="3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182" fontId="2" fillId="0" borderId="11" xfId="0" applyNumberFormat="1" applyFont="1" applyBorder="1" applyAlignment="1">
      <alignment horizontal="right" wrapText="1"/>
    </xf>
    <xf numFmtId="182" fontId="2" fillId="0" borderId="13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82" fontId="2" fillId="0" borderId="13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7">
      <selection activeCell="J7" sqref="J7"/>
    </sheetView>
  </sheetViews>
  <sheetFormatPr defaultColWidth="9.140625" defaultRowHeight="12.75"/>
  <cols>
    <col min="1" max="1" width="51.7109375" style="0" customWidth="1"/>
    <col min="2" max="2" width="5.421875" style="20" customWidth="1"/>
    <col min="3" max="3" width="5.28125" style="20" customWidth="1"/>
    <col min="4" max="4" width="13.28125" style="0" customWidth="1"/>
    <col min="5" max="6" width="13.57421875" style="0" customWidth="1"/>
    <col min="7" max="8" width="14.57421875" style="0" customWidth="1"/>
    <col min="9" max="9" width="13.421875" style="0" customWidth="1"/>
    <col min="10" max="10" width="14.8515625" style="0" customWidth="1"/>
    <col min="11" max="11" width="18.421875" style="0" customWidth="1"/>
    <col min="12" max="12" width="16.00390625" style="0" customWidth="1"/>
  </cols>
  <sheetData>
    <row r="1" spans="1:7" ht="22.5" customHeight="1">
      <c r="A1" s="26" t="s">
        <v>56</v>
      </c>
      <c r="B1" s="26"/>
      <c r="C1" s="26"/>
      <c r="D1" s="26"/>
      <c r="E1" s="26"/>
      <c r="F1" s="26"/>
      <c r="G1" s="26"/>
    </row>
    <row r="2" spans="1:7" ht="15" customHeight="1">
      <c r="A2" s="24"/>
      <c r="B2" s="25"/>
      <c r="C2" s="25"/>
      <c r="D2" s="25"/>
      <c r="E2" s="25"/>
      <c r="F2" s="25"/>
      <c r="G2" s="25"/>
    </row>
    <row r="3" spans="1:7" ht="12">
      <c r="A3" s="2"/>
      <c r="B3" s="15"/>
      <c r="C3" s="15"/>
      <c r="D3" s="12"/>
      <c r="E3" s="12"/>
      <c r="F3" s="12"/>
      <c r="G3" s="12"/>
    </row>
    <row r="4" spans="1:12" ht="74.25" customHeight="1">
      <c r="A4" s="3" t="s">
        <v>0</v>
      </c>
      <c r="B4" s="16" t="s">
        <v>31</v>
      </c>
      <c r="C4" s="16" t="s">
        <v>32</v>
      </c>
      <c r="D4" s="14" t="s">
        <v>53</v>
      </c>
      <c r="E4" s="14" t="s">
        <v>54</v>
      </c>
      <c r="F4" s="14" t="s">
        <v>55</v>
      </c>
      <c r="G4" s="14" t="s">
        <v>44</v>
      </c>
      <c r="H4" s="14" t="s">
        <v>45</v>
      </c>
      <c r="I4" s="14" t="s">
        <v>46</v>
      </c>
      <c r="J4" s="14" t="s">
        <v>47</v>
      </c>
      <c r="K4" s="14" t="s">
        <v>48</v>
      </c>
      <c r="L4" s="14" t="s">
        <v>49</v>
      </c>
    </row>
    <row r="5" spans="1:12" ht="12.75" thickBot="1">
      <c r="A5" s="3" t="s">
        <v>1</v>
      </c>
      <c r="B5" s="17" t="s">
        <v>2</v>
      </c>
      <c r="C5" s="17" t="s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2" ht="12">
      <c r="A6" s="5" t="s">
        <v>5</v>
      </c>
      <c r="B6" s="18"/>
      <c r="C6" s="22"/>
      <c r="D6" s="6">
        <v>46399.2</v>
      </c>
      <c r="E6" s="7">
        <v>76560.66</v>
      </c>
      <c r="F6" s="7">
        <v>48383.85</v>
      </c>
      <c r="G6" s="8">
        <f>F6-D6</f>
        <v>1984.6500000000015</v>
      </c>
      <c r="H6" s="8">
        <f>F6-E6</f>
        <v>-28176.810000000005</v>
      </c>
      <c r="I6" s="8">
        <f>F6/D6*100-100</f>
        <v>4.277336678218589</v>
      </c>
      <c r="J6" s="8">
        <f>F6/E6*100-100</f>
        <v>-36.80324856133686</v>
      </c>
      <c r="K6" s="8"/>
      <c r="L6" s="8"/>
    </row>
    <row r="7" spans="1:12" ht="12">
      <c r="A7" s="5" t="s">
        <v>4</v>
      </c>
      <c r="B7" s="18"/>
      <c r="C7" s="22"/>
      <c r="D7" s="6"/>
      <c r="E7" s="9"/>
      <c r="F7" s="9"/>
      <c r="G7" s="8">
        <f aca="true" t="shared" si="0" ref="G7:G31">F7-D7</f>
        <v>0</v>
      </c>
      <c r="H7" s="8">
        <f aca="true" t="shared" si="1" ref="H7:H31">F7-E7</f>
        <v>0</v>
      </c>
      <c r="I7" s="8"/>
      <c r="J7" s="8"/>
      <c r="K7" s="8"/>
      <c r="L7" s="8"/>
    </row>
    <row r="8" spans="1:12" ht="12">
      <c r="A8" s="5" t="s">
        <v>6</v>
      </c>
      <c r="B8" s="21" t="s">
        <v>33</v>
      </c>
      <c r="C8" s="23" t="s">
        <v>39</v>
      </c>
      <c r="D8" s="6">
        <v>9683.5</v>
      </c>
      <c r="E8" s="7">
        <v>10318.95</v>
      </c>
      <c r="F8" s="7">
        <v>10140.68</v>
      </c>
      <c r="G8" s="8">
        <f t="shared" si="0"/>
        <v>457.1800000000003</v>
      </c>
      <c r="H8" s="8">
        <f t="shared" si="1"/>
        <v>-178.27000000000044</v>
      </c>
      <c r="I8" s="8">
        <f aca="true" t="shared" si="2" ref="I7:I31">F8/D8*100-100</f>
        <v>4.721226829142353</v>
      </c>
      <c r="J8" s="8">
        <f aca="true" t="shared" si="3" ref="J7:J31">F8/E8*100-100</f>
        <v>-1.7275982536982895</v>
      </c>
      <c r="K8" s="8"/>
      <c r="L8" s="8"/>
    </row>
    <row r="9" spans="1:12" ht="19.5">
      <c r="A9" s="5" t="s">
        <v>7</v>
      </c>
      <c r="B9" s="21" t="s">
        <v>33</v>
      </c>
      <c r="C9" s="23" t="s">
        <v>40</v>
      </c>
      <c r="D9" s="6">
        <v>1294</v>
      </c>
      <c r="E9" s="7">
        <v>1354.7</v>
      </c>
      <c r="F9" s="7">
        <v>1354.7</v>
      </c>
      <c r="G9" s="8">
        <f t="shared" si="0"/>
        <v>60.700000000000045</v>
      </c>
      <c r="H9" s="8">
        <f t="shared" si="1"/>
        <v>0</v>
      </c>
      <c r="I9" s="8">
        <f t="shared" si="2"/>
        <v>4.69088098918084</v>
      </c>
      <c r="J9" s="8">
        <f t="shared" si="3"/>
        <v>0</v>
      </c>
      <c r="K9" s="13" t="s">
        <v>50</v>
      </c>
      <c r="L9" s="8"/>
    </row>
    <row r="10" spans="1:12" ht="30">
      <c r="A10" s="5" t="s">
        <v>8</v>
      </c>
      <c r="B10" s="21" t="s">
        <v>33</v>
      </c>
      <c r="C10" s="23" t="s">
        <v>35</v>
      </c>
      <c r="D10" s="6">
        <v>7659.3</v>
      </c>
      <c r="E10" s="7">
        <v>8102.8</v>
      </c>
      <c r="F10" s="7">
        <v>7932.57</v>
      </c>
      <c r="G10" s="8">
        <f t="shared" si="0"/>
        <v>273.2699999999995</v>
      </c>
      <c r="H10" s="8">
        <f t="shared" si="1"/>
        <v>-170.23000000000047</v>
      </c>
      <c r="I10" s="8">
        <f t="shared" si="2"/>
        <v>3.567819513532555</v>
      </c>
      <c r="J10" s="8">
        <f t="shared" si="3"/>
        <v>-2.100878708594564</v>
      </c>
      <c r="K10" s="8"/>
      <c r="L10" s="8"/>
    </row>
    <row r="11" spans="1:12" ht="12">
      <c r="A11" s="5" t="s">
        <v>52</v>
      </c>
      <c r="B11" s="21" t="s">
        <v>33</v>
      </c>
      <c r="C11" s="23" t="s">
        <v>37</v>
      </c>
      <c r="D11" s="6">
        <v>149.2</v>
      </c>
      <c r="E11" s="7">
        <v>149.2</v>
      </c>
      <c r="F11" s="7">
        <v>148.81</v>
      </c>
      <c r="G11" s="8">
        <f t="shared" si="0"/>
        <v>-0.38999999999998636</v>
      </c>
      <c r="H11" s="8">
        <f t="shared" si="1"/>
        <v>-0.38999999999998636</v>
      </c>
      <c r="I11" s="8">
        <f t="shared" si="2"/>
        <v>-0.261394101876661</v>
      </c>
      <c r="J11" s="8">
        <f t="shared" si="3"/>
        <v>-0.261394101876661</v>
      </c>
      <c r="K11" s="8"/>
      <c r="L11" s="8"/>
    </row>
    <row r="12" spans="1:12" ht="12">
      <c r="A12" s="5" t="s">
        <v>9</v>
      </c>
      <c r="B12" s="21" t="s">
        <v>33</v>
      </c>
      <c r="C12" s="23" t="s">
        <v>43</v>
      </c>
      <c r="D12" s="6">
        <v>581</v>
      </c>
      <c r="E12" s="7">
        <v>712.25</v>
      </c>
      <c r="F12" s="7">
        <v>705.18</v>
      </c>
      <c r="G12" s="8">
        <f t="shared" si="0"/>
        <v>124.17999999999995</v>
      </c>
      <c r="H12" s="8">
        <f t="shared" si="1"/>
        <v>-7.07000000000005</v>
      </c>
      <c r="I12" s="8">
        <f t="shared" si="2"/>
        <v>21.3734939759036</v>
      </c>
      <c r="J12" s="8">
        <f t="shared" si="3"/>
        <v>-0.992628992628994</v>
      </c>
      <c r="K12" s="8"/>
      <c r="L12" s="8"/>
    </row>
    <row r="13" spans="1:12" ht="19.5">
      <c r="A13" s="5" t="s">
        <v>10</v>
      </c>
      <c r="B13" s="21" t="s">
        <v>34</v>
      </c>
      <c r="C13" s="23" t="s">
        <v>39</v>
      </c>
      <c r="D13" s="6">
        <v>500</v>
      </c>
      <c r="E13" s="7">
        <v>1200</v>
      </c>
      <c r="F13" s="7">
        <v>1063.76</v>
      </c>
      <c r="G13" s="8">
        <f t="shared" si="0"/>
        <v>563.76</v>
      </c>
      <c r="H13" s="8">
        <f t="shared" si="1"/>
        <v>-136.24</v>
      </c>
      <c r="I13" s="8">
        <f t="shared" si="2"/>
        <v>112.75200000000001</v>
      </c>
      <c r="J13" s="8">
        <f t="shared" si="3"/>
        <v>-11.353333333333339</v>
      </c>
      <c r="K13" s="8"/>
      <c r="L13" s="8"/>
    </row>
    <row r="14" spans="1:12" ht="30">
      <c r="A14" s="5" t="s">
        <v>11</v>
      </c>
      <c r="B14" s="21" t="s">
        <v>34</v>
      </c>
      <c r="C14" s="23" t="s">
        <v>42</v>
      </c>
      <c r="D14" s="6">
        <v>300</v>
      </c>
      <c r="E14" s="7">
        <v>1100</v>
      </c>
      <c r="F14" s="7">
        <v>1034.1</v>
      </c>
      <c r="G14" s="8">
        <f t="shared" si="0"/>
        <v>734.0999999999999</v>
      </c>
      <c r="H14" s="8">
        <f t="shared" si="1"/>
        <v>-65.90000000000009</v>
      </c>
      <c r="I14" s="8">
        <f t="shared" si="2"/>
        <v>244.7</v>
      </c>
      <c r="J14" s="8">
        <f t="shared" si="3"/>
        <v>-5.990909090909099</v>
      </c>
      <c r="K14" s="8" t="s">
        <v>51</v>
      </c>
      <c r="L14" s="8"/>
    </row>
    <row r="15" spans="1:12" ht="12">
      <c r="A15" s="5" t="s">
        <v>12</v>
      </c>
      <c r="B15" s="21" t="s">
        <v>34</v>
      </c>
      <c r="C15" s="23" t="s">
        <v>29</v>
      </c>
      <c r="D15" s="6">
        <v>200</v>
      </c>
      <c r="E15" s="7">
        <v>100</v>
      </c>
      <c r="F15" s="7">
        <v>29.66</v>
      </c>
      <c r="G15" s="8">
        <f t="shared" si="0"/>
        <v>-170.34</v>
      </c>
      <c r="H15" s="8">
        <f t="shared" si="1"/>
        <v>-70.34</v>
      </c>
      <c r="I15" s="8">
        <f t="shared" si="2"/>
        <v>-85.17</v>
      </c>
      <c r="J15" s="8">
        <f t="shared" si="3"/>
        <v>-70.34</v>
      </c>
      <c r="K15" s="8"/>
      <c r="L15" s="8"/>
    </row>
    <row r="16" spans="1:12" ht="12">
      <c r="A16" s="5" t="s">
        <v>13</v>
      </c>
      <c r="B16" s="21" t="s">
        <v>35</v>
      </c>
      <c r="C16" s="23" t="s">
        <v>39</v>
      </c>
      <c r="D16" s="6">
        <v>13610.1</v>
      </c>
      <c r="E16" s="7">
        <v>27853.4</v>
      </c>
      <c r="F16" s="7">
        <v>13651.93</v>
      </c>
      <c r="G16" s="8">
        <f t="shared" si="0"/>
        <v>41.82999999999993</v>
      </c>
      <c r="H16" s="8">
        <f t="shared" si="1"/>
        <v>-14201.470000000001</v>
      </c>
      <c r="I16" s="8">
        <f t="shared" si="2"/>
        <v>0.30734528034327013</v>
      </c>
      <c r="J16" s="8">
        <f t="shared" si="3"/>
        <v>-50.986486389453354</v>
      </c>
      <c r="K16" s="8"/>
      <c r="L16" s="8"/>
    </row>
    <row r="17" spans="1:12" ht="90">
      <c r="A17" s="5" t="s">
        <v>14</v>
      </c>
      <c r="B17" s="21" t="s">
        <v>35</v>
      </c>
      <c r="C17" s="23" t="s">
        <v>42</v>
      </c>
      <c r="D17" s="6">
        <v>12332.1</v>
      </c>
      <c r="E17" s="7">
        <v>26823.4</v>
      </c>
      <c r="F17" s="7">
        <v>12761.93</v>
      </c>
      <c r="G17" s="8">
        <f t="shared" si="0"/>
        <v>429.8299999999999</v>
      </c>
      <c r="H17" s="8">
        <f t="shared" si="1"/>
        <v>-14061.470000000001</v>
      </c>
      <c r="I17" s="8">
        <f t="shared" si="2"/>
        <v>3.4854566537734826</v>
      </c>
      <c r="J17" s="8">
        <f t="shared" si="3"/>
        <v>-52.42239984491153</v>
      </c>
      <c r="K17" s="8" t="s">
        <v>57</v>
      </c>
      <c r="L17" s="8"/>
    </row>
    <row r="18" spans="1:12" ht="12">
      <c r="A18" s="5" t="s">
        <v>15</v>
      </c>
      <c r="B18" s="21" t="s">
        <v>35</v>
      </c>
      <c r="C18" s="23" t="s">
        <v>41</v>
      </c>
      <c r="D18" s="6">
        <v>1278</v>
      </c>
      <c r="E18" s="7">
        <v>1030</v>
      </c>
      <c r="F18" s="7">
        <v>890</v>
      </c>
      <c r="G18" s="8">
        <f t="shared" si="0"/>
        <v>-388</v>
      </c>
      <c r="H18" s="8">
        <f t="shared" si="1"/>
        <v>-140</v>
      </c>
      <c r="I18" s="8">
        <f t="shared" si="2"/>
        <v>-30.359937402190923</v>
      </c>
      <c r="J18" s="8">
        <f t="shared" si="3"/>
        <v>-13.59223300970875</v>
      </c>
      <c r="K18" s="8"/>
      <c r="L18" s="8"/>
    </row>
    <row r="19" spans="1:12" ht="12">
      <c r="A19" s="5" t="s">
        <v>16</v>
      </c>
      <c r="B19" s="21" t="s">
        <v>36</v>
      </c>
      <c r="C19" s="23" t="s">
        <v>39</v>
      </c>
      <c r="D19" s="6">
        <v>20928.6</v>
      </c>
      <c r="E19" s="7">
        <v>35511.31</v>
      </c>
      <c r="F19" s="7">
        <v>22029.88</v>
      </c>
      <c r="G19" s="8">
        <f t="shared" si="0"/>
        <v>1101.2800000000025</v>
      </c>
      <c r="H19" s="8">
        <f t="shared" si="1"/>
        <v>-13481.429999999997</v>
      </c>
      <c r="I19" s="8">
        <f t="shared" si="2"/>
        <v>5.262081553472299</v>
      </c>
      <c r="J19" s="8">
        <f t="shared" si="3"/>
        <v>-37.96376422046948</v>
      </c>
      <c r="K19" s="8"/>
      <c r="L19" s="8"/>
    </row>
    <row r="20" spans="1:12" ht="12">
      <c r="A20" s="5" t="s">
        <v>17</v>
      </c>
      <c r="B20" s="21" t="s">
        <v>36</v>
      </c>
      <c r="C20" s="23" t="s">
        <v>33</v>
      </c>
      <c r="D20" s="6">
        <v>500</v>
      </c>
      <c r="E20" s="7">
        <v>355</v>
      </c>
      <c r="F20" s="7">
        <v>315.24</v>
      </c>
      <c r="G20" s="8">
        <f t="shared" si="0"/>
        <v>-184.76</v>
      </c>
      <c r="H20" s="8">
        <f t="shared" si="1"/>
        <v>-39.75999999999999</v>
      </c>
      <c r="I20" s="8">
        <f t="shared" si="2"/>
        <v>-36.952</v>
      </c>
      <c r="J20" s="8">
        <f t="shared" si="3"/>
        <v>-11.200000000000003</v>
      </c>
      <c r="K20" s="8"/>
      <c r="L20" s="8"/>
    </row>
    <row r="21" spans="1:12" ht="90">
      <c r="A21" s="5" t="s">
        <v>18</v>
      </c>
      <c r="B21" s="21" t="s">
        <v>36</v>
      </c>
      <c r="C21" s="23" t="s">
        <v>40</v>
      </c>
      <c r="D21" s="6">
        <v>5202</v>
      </c>
      <c r="E21" s="7">
        <v>7360.55</v>
      </c>
      <c r="F21" s="7">
        <v>3884.01</v>
      </c>
      <c r="G21" s="8">
        <f t="shared" si="0"/>
        <v>-1317.9899999999998</v>
      </c>
      <c r="H21" s="8">
        <f t="shared" si="1"/>
        <v>-3476.54</v>
      </c>
      <c r="I21" s="8">
        <f t="shared" si="2"/>
        <v>-25.336216839677036</v>
      </c>
      <c r="J21" s="8">
        <f t="shared" si="3"/>
        <v>-47.23206825576894</v>
      </c>
      <c r="K21" s="8" t="s">
        <v>57</v>
      </c>
      <c r="L21" s="8"/>
    </row>
    <row r="22" spans="1:12" ht="90">
      <c r="A22" s="5" t="s">
        <v>19</v>
      </c>
      <c r="B22" s="21" t="s">
        <v>36</v>
      </c>
      <c r="C22" s="23" t="s">
        <v>34</v>
      </c>
      <c r="D22" s="6">
        <v>8863.6</v>
      </c>
      <c r="E22" s="7">
        <v>20274.26</v>
      </c>
      <c r="F22" s="7">
        <v>10950.74</v>
      </c>
      <c r="G22" s="8">
        <f t="shared" si="0"/>
        <v>2087.1399999999994</v>
      </c>
      <c r="H22" s="8">
        <f t="shared" si="1"/>
        <v>-9323.519999999999</v>
      </c>
      <c r="I22" s="8">
        <f t="shared" si="2"/>
        <v>23.547317117198418</v>
      </c>
      <c r="J22" s="8">
        <f t="shared" si="3"/>
        <v>-45.98698053591105</v>
      </c>
      <c r="K22" s="8" t="s">
        <v>57</v>
      </c>
      <c r="L22" s="8"/>
    </row>
    <row r="23" spans="1:12" ht="12">
      <c r="A23" s="5" t="s">
        <v>20</v>
      </c>
      <c r="B23" s="21" t="s">
        <v>36</v>
      </c>
      <c r="C23" s="23" t="s">
        <v>36</v>
      </c>
      <c r="D23" s="6">
        <v>6363.5</v>
      </c>
      <c r="E23" s="7">
        <v>7521.5</v>
      </c>
      <c r="F23" s="7">
        <v>6879.88</v>
      </c>
      <c r="G23" s="8">
        <f t="shared" si="0"/>
        <v>516.3800000000001</v>
      </c>
      <c r="H23" s="8">
        <f t="shared" si="1"/>
        <v>-641.6199999999999</v>
      </c>
      <c r="I23" s="8">
        <f t="shared" si="2"/>
        <v>8.11471674393023</v>
      </c>
      <c r="J23" s="8">
        <f t="shared" si="3"/>
        <v>-8.530479292694267</v>
      </c>
      <c r="K23" s="8"/>
      <c r="L23" s="8"/>
    </row>
    <row r="24" spans="1:12" ht="12">
      <c r="A24" s="5" t="s">
        <v>21</v>
      </c>
      <c r="B24" s="21" t="s">
        <v>37</v>
      </c>
      <c r="C24" s="23" t="s">
        <v>39</v>
      </c>
      <c r="D24" s="6">
        <v>200</v>
      </c>
      <c r="E24" s="7">
        <v>200</v>
      </c>
      <c r="F24" s="7">
        <v>200</v>
      </c>
      <c r="G24" s="8">
        <f t="shared" si="0"/>
        <v>0</v>
      </c>
      <c r="H24" s="8">
        <f t="shared" si="1"/>
        <v>0</v>
      </c>
      <c r="I24" s="8">
        <f t="shared" si="2"/>
        <v>0</v>
      </c>
      <c r="J24" s="8">
        <f t="shared" si="3"/>
        <v>0</v>
      </c>
      <c r="K24" s="8"/>
      <c r="L24" s="8"/>
    </row>
    <row r="25" spans="1:12" ht="12">
      <c r="A25" s="5" t="s">
        <v>22</v>
      </c>
      <c r="B25" s="21" t="s">
        <v>37</v>
      </c>
      <c r="C25" s="23" t="s">
        <v>34</v>
      </c>
      <c r="D25" s="6">
        <v>200</v>
      </c>
      <c r="E25" s="7">
        <v>200</v>
      </c>
      <c r="F25" s="7">
        <v>200</v>
      </c>
      <c r="G25" s="8">
        <f t="shared" si="0"/>
        <v>0</v>
      </c>
      <c r="H25" s="8">
        <f t="shared" si="1"/>
        <v>0</v>
      </c>
      <c r="I25" s="8">
        <f t="shared" si="2"/>
        <v>0</v>
      </c>
      <c r="J25" s="8">
        <f t="shared" si="3"/>
        <v>0</v>
      </c>
      <c r="K25" s="8"/>
      <c r="L25" s="8"/>
    </row>
    <row r="26" spans="1:12" ht="12">
      <c r="A26" s="5" t="s">
        <v>23</v>
      </c>
      <c r="B26" s="21" t="s">
        <v>38</v>
      </c>
      <c r="C26" s="23" t="s">
        <v>39</v>
      </c>
      <c r="D26" s="6">
        <v>1197</v>
      </c>
      <c r="E26" s="7">
        <v>1197</v>
      </c>
      <c r="F26" s="7">
        <v>1168.93</v>
      </c>
      <c r="G26" s="8">
        <f t="shared" si="0"/>
        <v>-28.069999999999936</v>
      </c>
      <c r="H26" s="8">
        <f t="shared" si="1"/>
        <v>-28.069999999999936</v>
      </c>
      <c r="I26" s="8">
        <f t="shared" si="2"/>
        <v>-2.3450292397660775</v>
      </c>
      <c r="J26" s="8">
        <f t="shared" si="3"/>
        <v>-2.3450292397660775</v>
      </c>
      <c r="K26" s="8"/>
      <c r="L26" s="8"/>
    </row>
    <row r="27" spans="1:12" ht="12">
      <c r="A27" s="5" t="s">
        <v>24</v>
      </c>
      <c r="B27" s="21" t="s">
        <v>38</v>
      </c>
      <c r="C27" s="23" t="s">
        <v>33</v>
      </c>
      <c r="D27" s="6">
        <v>1197</v>
      </c>
      <c r="E27" s="7">
        <v>1197</v>
      </c>
      <c r="F27" s="7">
        <v>1168.93</v>
      </c>
      <c r="G27" s="8">
        <f t="shared" si="0"/>
        <v>-28.069999999999936</v>
      </c>
      <c r="H27" s="8">
        <f t="shared" si="1"/>
        <v>-28.069999999999936</v>
      </c>
      <c r="I27" s="8">
        <f t="shared" si="2"/>
        <v>-2.3450292397660775</v>
      </c>
      <c r="J27" s="8">
        <f t="shared" si="3"/>
        <v>-2.3450292397660775</v>
      </c>
      <c r="K27" s="8"/>
      <c r="L27" s="8"/>
    </row>
    <row r="28" spans="1:12" ht="12">
      <c r="A28" s="5" t="s">
        <v>25</v>
      </c>
      <c r="B28" s="21" t="s">
        <v>29</v>
      </c>
      <c r="C28" s="23" t="s">
        <v>39</v>
      </c>
      <c r="D28" s="6">
        <v>130</v>
      </c>
      <c r="E28" s="7">
        <v>130</v>
      </c>
      <c r="F28" s="7">
        <v>87.67</v>
      </c>
      <c r="G28" s="8">
        <f t="shared" si="0"/>
        <v>-42.33</v>
      </c>
      <c r="H28" s="8">
        <f t="shared" si="1"/>
        <v>-42.33</v>
      </c>
      <c r="I28" s="8">
        <f t="shared" si="2"/>
        <v>-32.56153846153846</v>
      </c>
      <c r="J28" s="8">
        <f t="shared" si="3"/>
        <v>-32.56153846153846</v>
      </c>
      <c r="K28" s="8"/>
      <c r="L28" s="8"/>
    </row>
    <row r="29" spans="1:12" ht="12">
      <c r="A29" s="5" t="s">
        <v>26</v>
      </c>
      <c r="B29" s="21" t="s">
        <v>29</v>
      </c>
      <c r="C29" s="23" t="s">
        <v>33</v>
      </c>
      <c r="D29" s="6">
        <v>130</v>
      </c>
      <c r="E29" s="7">
        <v>130</v>
      </c>
      <c r="F29" s="7">
        <v>87.67</v>
      </c>
      <c r="G29" s="8">
        <f t="shared" si="0"/>
        <v>-42.33</v>
      </c>
      <c r="H29" s="8">
        <f t="shared" si="1"/>
        <v>-42.33</v>
      </c>
      <c r="I29" s="8">
        <f t="shared" si="2"/>
        <v>-32.56153846153846</v>
      </c>
      <c r="J29" s="8">
        <f t="shared" si="3"/>
        <v>-32.56153846153846</v>
      </c>
      <c r="K29" s="8"/>
      <c r="L29" s="8"/>
    </row>
    <row r="30" spans="1:12" ht="12">
      <c r="A30" s="5" t="s">
        <v>27</v>
      </c>
      <c r="B30" s="21" t="s">
        <v>30</v>
      </c>
      <c r="C30" s="23" t="s">
        <v>39</v>
      </c>
      <c r="D30" s="6">
        <v>150</v>
      </c>
      <c r="E30" s="7">
        <v>150</v>
      </c>
      <c r="F30" s="7">
        <v>41</v>
      </c>
      <c r="G30" s="8">
        <f t="shared" si="0"/>
        <v>-109</v>
      </c>
      <c r="H30" s="8">
        <f t="shared" si="1"/>
        <v>-109</v>
      </c>
      <c r="I30" s="8">
        <f t="shared" si="2"/>
        <v>-72.66666666666667</v>
      </c>
      <c r="J30" s="8">
        <f t="shared" si="3"/>
        <v>-72.66666666666667</v>
      </c>
      <c r="K30" s="8"/>
      <c r="L30" s="8"/>
    </row>
    <row r="31" spans="1:12" ht="12.75" thickBot="1">
      <c r="A31" s="5" t="s">
        <v>28</v>
      </c>
      <c r="B31" s="21" t="s">
        <v>30</v>
      </c>
      <c r="C31" s="23" t="s">
        <v>33</v>
      </c>
      <c r="D31" s="6">
        <v>150</v>
      </c>
      <c r="E31" s="7">
        <v>150</v>
      </c>
      <c r="F31" s="7">
        <v>41</v>
      </c>
      <c r="G31" s="8">
        <f t="shared" si="0"/>
        <v>-109</v>
      </c>
      <c r="H31" s="8">
        <f t="shared" si="1"/>
        <v>-109</v>
      </c>
      <c r="I31" s="8">
        <f t="shared" si="2"/>
        <v>-72.66666666666667</v>
      </c>
      <c r="J31" s="8">
        <f t="shared" si="3"/>
        <v>-72.66666666666667</v>
      </c>
      <c r="K31" s="8"/>
      <c r="L31" s="8"/>
    </row>
    <row r="32" spans="1:7" ht="12">
      <c r="A32" s="1"/>
      <c r="B32" s="19"/>
      <c r="C32" s="19"/>
      <c r="D32" s="10"/>
      <c r="E32" s="11"/>
      <c r="F32" s="11"/>
      <c r="G32" s="11"/>
    </row>
  </sheetData>
  <sheetProtection/>
  <mergeCells count="2">
    <mergeCell ref="A2:G2"/>
    <mergeCell ref="A1:G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Машина-2</dc:creator>
  <cp:keywords/>
  <dc:description/>
  <cp:lastModifiedBy>Пользователь</cp:lastModifiedBy>
  <dcterms:created xsi:type="dcterms:W3CDTF">2020-02-10T05:24:14Z</dcterms:created>
  <dcterms:modified xsi:type="dcterms:W3CDTF">2021-07-05T07:27:20Z</dcterms:modified>
  <cp:category/>
  <cp:version/>
  <cp:contentType/>
  <cp:contentStatus/>
</cp:coreProperties>
</file>